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A71CC6C7-EA73-4FFF-9B2B-99CCE4087F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_гарантии 2018" sheetId="4" r:id="rId1"/>
  </sheets>
  <definedNames>
    <definedName name="_xlnm.Print_Area" localSheetId="0">'17_гарантии 2018'!$A$1:$H$38</definedName>
  </definedNames>
  <calcPr calcId="191029" iterate="1"/>
</workbook>
</file>

<file path=xl/calcChain.xml><?xml version="1.0" encoding="utf-8"?>
<calcChain xmlns="http://schemas.openxmlformats.org/spreadsheetml/2006/main">
  <c r="C26" i="4" l="1"/>
  <c r="G33" i="4"/>
  <c r="E33" i="4"/>
  <c r="C33" i="4"/>
  <c r="G34" i="4"/>
  <c r="E34" i="4"/>
  <c r="H26" i="4" l="1"/>
  <c r="G26" i="4"/>
  <c r="F26" i="4" l="1"/>
  <c r="E26" i="4"/>
  <c r="D26" i="4"/>
</calcChain>
</file>

<file path=xl/sharedStrings.xml><?xml version="1.0" encoding="utf-8"?>
<sst xmlns="http://schemas.openxmlformats.org/spreadsheetml/2006/main" count="36" uniqueCount="28">
  <si>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</si>
  <si>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</si>
  <si>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</si>
  <si>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</si>
  <si>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</si>
  <si>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</si>
  <si>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</si>
  <si>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2021 год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</si>
  <si>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</si>
  <si>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</si>
  <si>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</si>
  <si>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</si>
  <si>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</si>
  <si>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Приложение № 12</t>
  </si>
  <si>
    <t>Е.М. Лукина</t>
  </si>
  <si>
    <t>Начальник управления по финансам и казначейству городского округа Истра</t>
  </si>
  <si>
    <t>Программа  муниципальных гарантий городского округа Истра на 2021 - 2023 годы</t>
  </si>
  <si>
    <t>"О бюджете городского округа Истра на 2021 год и плановый период 2022 и 2023 годов"</t>
  </si>
  <si>
    <t>подлежащих предоставлению в 2021 - 2023 году</t>
  </si>
  <si>
    <t>2023 год</t>
  </si>
  <si>
    <t>к Решению Совета депутатов городского округа Истра от "16" декабря 2020 г. № 16/2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</si>
  <si>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</si>
  <si>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На обеспечение надлежащего исполнения АО "Истринская теплосеть" обязательств по договору об открытии  кредитной линии  с правом  регрессного требования</t>
  </si>
  <si>
    <t>На обеспечение надлежащего исполнения МУП "Истринское ЖЭУ" обязательств по договору об открытии  кредитной линии  с правом  регрессного требования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</si>
  <si>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2021 - 2023 году</t>
  </si>
  <si>
    <t>На погашение задолженности АО "Истринская теплосеть" перед ООО "Газпром Межрегионгаз Москва" за поставленный газ без права регрессного требования</t>
  </si>
  <si>
    <t xml:space="preserve">            Приложение №  9</t>
  </si>
  <si>
    <t xml:space="preserve">               к  Решению Совета депутатов городского округа Истра от 15.09.2021 № 7/7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</si>
</sst>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6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18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 wrapText="1"/>
    </xf>
    <xf numFmtId="0" fontId="3" fillId="0" borderId="0" xfId="1" applyFont="1" applyAlignment="1">
      <alignment horizontal="center"/>
    </xf>
    <xf numFmtId="49" fontId="28" fillId="0" borderId="0" xfId="473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49" fontId="30" fillId="0" borderId="0" xfId="2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0" fontId="30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K36"/>
  <sheetViews>
    <sheetView tabSelected="1" view="pageBreakPreview" zoomScaleSheetLayoutView="100" workbookViewId="0">
      <selection activeCell="H2" sqref="H2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5703125" style="1" customWidth="1"/>
    <col min="9" max="9" width="0.42578125" style="1" hidden="1" customWidth="1"/>
    <col min="10" max="11" width="9.140625" style="1" hidden="1" customWidth="1"/>
    <col min="12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1" x14ac:dyDescent="0.2">
      <c r="H1" s="17" t="s">
        <v>26</v>
      </c>
    </row>
    <row r="2" spans="1:11" x14ac:dyDescent="0.2">
      <c r="H2" s="17" t="s">
        <v>27</v>
      </c>
    </row>
    <row r="3" spans="1:11" ht="30" customHeight="1" x14ac:dyDescent="0.2">
      <c r="D3" s="22" t="s">
        <v>21</v>
      </c>
      <c r="E3" s="22"/>
      <c r="F3" s="22"/>
      <c r="G3" s="22"/>
      <c r="H3" s="22"/>
      <c r="I3" s="22"/>
      <c r="J3" s="22"/>
      <c r="K3" s="22"/>
    </row>
    <row r="7" spans="1:11" ht="15" x14ac:dyDescent="0.25">
      <c r="C7" s="27"/>
      <c r="D7" s="27"/>
      <c r="E7" s="28"/>
      <c r="F7" s="28"/>
      <c r="G7" s="15"/>
      <c r="H7" s="15" t="s">
        <v>13</v>
      </c>
      <c r="I7" s="28"/>
      <c r="J7" s="28"/>
    </row>
    <row r="8" spans="1:11" ht="15" customHeight="1" x14ac:dyDescent="0.2">
      <c r="C8" s="29"/>
      <c r="D8" s="29"/>
      <c r="E8" s="16"/>
      <c r="F8" s="16"/>
      <c r="G8" s="15"/>
      <c r="H8" s="15" t="s">
        <v>20</v>
      </c>
      <c r="I8" s="26"/>
      <c r="J8" s="26"/>
    </row>
    <row r="9" spans="1:11" ht="15" customHeight="1" x14ac:dyDescent="0.2">
      <c r="C9" s="29"/>
      <c r="D9" s="29"/>
      <c r="E9" s="16"/>
      <c r="F9" s="16"/>
      <c r="G9" s="15"/>
      <c r="H9" s="15" t="s">
        <v>17</v>
      </c>
      <c r="I9" s="26"/>
      <c r="J9" s="26"/>
    </row>
    <row r="10" spans="1:11" ht="15" x14ac:dyDescent="0.2">
      <c r="C10" s="13"/>
      <c r="D10" s="13"/>
      <c r="E10" s="26"/>
      <c r="F10" s="26"/>
      <c r="G10" s="26"/>
      <c r="H10" s="26"/>
    </row>
    <row r="11" spans="1:11" ht="15" customHeight="1" x14ac:dyDescent="0.2">
      <c r="C11" s="24"/>
      <c r="D11" s="24"/>
      <c r="E11" s="25"/>
      <c r="F11" s="25"/>
      <c r="G11" s="25"/>
      <c r="H11" s="25"/>
    </row>
    <row r="12" spans="1:11" ht="15" x14ac:dyDescent="0.25">
      <c r="E12" s="14"/>
      <c r="F12" s="14"/>
    </row>
    <row r="13" spans="1:11" ht="15" x14ac:dyDescent="0.25">
      <c r="C13" s="23"/>
      <c r="D13" s="23"/>
      <c r="E13" s="14"/>
      <c r="F13" s="14"/>
    </row>
    <row r="15" spans="1:11" ht="27.75" customHeight="1" x14ac:dyDescent="0.2">
      <c r="A15" s="45" t="s">
        <v>16</v>
      </c>
      <c r="B15" s="45"/>
      <c r="C15" s="45"/>
      <c r="D15" s="45"/>
      <c r="E15" s="45"/>
      <c r="F15" s="45"/>
      <c r="G15" s="45"/>
      <c r="H15" s="45"/>
    </row>
    <row r="17" spans="1:8" ht="12.75" customHeight="1" x14ac:dyDescent="0.2">
      <c r="A17" s="37" t="s">
        <v>10</v>
      </c>
      <c r="B17" s="37"/>
      <c r="C17" s="37"/>
      <c r="D17" s="37"/>
      <c r="E17" s="37"/>
      <c r="F17" s="37"/>
      <c r="G17" s="37"/>
      <c r="H17" s="37"/>
    </row>
    <row r="18" spans="1:8" ht="12.75" customHeight="1" x14ac:dyDescent="0.2">
      <c r="A18" s="37" t="s">
        <v>18</v>
      </c>
      <c r="B18" s="37"/>
      <c r="C18" s="37"/>
      <c r="D18" s="37"/>
      <c r="E18" s="37"/>
      <c r="F18" s="37"/>
      <c r="G18" s="37"/>
      <c r="H18" s="37"/>
    </row>
    <row r="20" spans="1:8" s="2" customFormat="1" x14ac:dyDescent="0.25">
      <c r="A20" s="32" t="s">
        <v>0</v>
      </c>
      <c r="B20" s="32" t="s">
        <v>1</v>
      </c>
      <c r="C20" s="44" t="s">
        <v>2</v>
      </c>
      <c r="D20" s="44"/>
      <c r="E20" s="44"/>
      <c r="F20" s="44"/>
      <c r="G20" s="44"/>
      <c r="H20" s="44"/>
    </row>
    <row r="21" spans="1:8" s="2" customFormat="1" x14ac:dyDescent="0.25">
      <c r="A21" s="33"/>
      <c r="B21" s="33"/>
      <c r="C21" s="38" t="s">
        <v>7</v>
      </c>
      <c r="D21" s="31"/>
      <c r="E21" s="38" t="s">
        <v>9</v>
      </c>
      <c r="F21" s="31"/>
      <c r="G21" s="38" t="s">
        <v>19</v>
      </c>
      <c r="H21" s="31"/>
    </row>
    <row r="22" spans="1:8" s="2" customFormat="1" ht="42.75" customHeight="1" x14ac:dyDescent="0.25">
      <c r="A22" s="34"/>
      <c r="B22" s="34"/>
      <c r="C22" s="11" t="s">
        <v>3</v>
      </c>
      <c r="D22" s="12" t="s">
        <v>4</v>
      </c>
      <c r="E22" s="11" t="s">
        <v>3</v>
      </c>
      <c r="F22" s="12" t="s">
        <v>4</v>
      </c>
      <c r="G22" s="11" t="s">
        <v>3</v>
      </c>
      <c r="H22" s="12" t="s">
        <v>4</v>
      </c>
    </row>
    <row r="23" spans="1:8" ht="57" customHeight="1" x14ac:dyDescent="0.2">
      <c r="A23" s="18">
        <v>1</v>
      </c>
      <c r="B23" s="9" t="s">
        <v>23</v>
      </c>
      <c r="C23" s="4">
        <v>130000</v>
      </c>
      <c r="D23" s="5"/>
      <c r="E23" s="7">
        <v>0</v>
      </c>
      <c r="F23" s="7"/>
      <c r="G23" s="7">
        <v>0</v>
      </c>
      <c r="H23" s="7"/>
    </row>
    <row r="24" spans="1:8" ht="57" customHeight="1" x14ac:dyDescent="0.2">
      <c r="A24" s="19">
        <v>2</v>
      </c>
      <c r="B24" s="20" t="s">
        <v>22</v>
      </c>
      <c r="C24" s="4">
        <v>250000</v>
      </c>
      <c r="D24" s="5"/>
      <c r="E24" s="7">
        <v>0</v>
      </c>
      <c r="F24" s="7"/>
      <c r="G24" s="7">
        <v>0</v>
      </c>
      <c r="H24" s="7"/>
    </row>
    <row r="25" spans="1:8" ht="57" customHeight="1" x14ac:dyDescent="0.2">
      <c r="A25" s="21">
        <v>3</v>
      </c>
      <c r="B25" s="20" t="s">
        <v>25</v>
      </c>
      <c r="C25" s="4">
        <v>40000</v>
      </c>
      <c r="D25" s="5"/>
      <c r="E25" s="7">
        <v>0</v>
      </c>
      <c r="F25" s="7"/>
      <c r="G25" s="7">
        <v>0</v>
      </c>
      <c r="H25" s="7"/>
    </row>
    <row r="26" spans="1:8" ht="15" customHeight="1" x14ac:dyDescent="0.2">
      <c r="A26" s="35" t="s">
        <v>5</v>
      </c>
      <c r="B26" s="36"/>
      <c r="C26" s="10">
        <f>C23+C24+C25</f>
        <v>420000</v>
      </c>
      <c r="D26" s="10">
        <f t="shared" ref="D26:H26" si="0">D23</f>
        <v>0</v>
      </c>
      <c r="E26" s="8">
        <f t="shared" si="0"/>
        <v>0</v>
      </c>
      <c r="F26" s="8">
        <f t="shared" si="0"/>
        <v>0</v>
      </c>
      <c r="G26" s="8">
        <f t="shared" si="0"/>
        <v>0</v>
      </c>
      <c r="H26" s="8">
        <f t="shared" si="0"/>
        <v>0</v>
      </c>
    </row>
    <row r="28" spans="1:8" ht="15" customHeight="1" x14ac:dyDescent="0.2">
      <c r="A28" s="37" t="s">
        <v>24</v>
      </c>
      <c r="B28" s="37"/>
      <c r="C28" s="37"/>
      <c r="D28" s="37"/>
      <c r="E28" s="37"/>
      <c r="F28" s="37"/>
      <c r="G28" s="37"/>
      <c r="H28" s="37"/>
    </row>
    <row r="29" spans="1:8" ht="27" customHeight="1" x14ac:dyDescent="0.2">
      <c r="A29" s="37"/>
      <c r="B29" s="37"/>
      <c r="C29" s="37"/>
      <c r="D29" s="37"/>
      <c r="E29" s="37"/>
      <c r="F29" s="37"/>
      <c r="G29" s="37"/>
      <c r="H29" s="37"/>
    </row>
    <row r="31" spans="1:8" s="2" customFormat="1" ht="48" customHeight="1" x14ac:dyDescent="0.25">
      <c r="A31" s="32" t="s">
        <v>0</v>
      </c>
      <c r="B31" s="32" t="s">
        <v>6</v>
      </c>
      <c r="C31" s="43" t="s">
        <v>8</v>
      </c>
      <c r="D31" s="43"/>
      <c r="E31" s="43"/>
      <c r="F31" s="43"/>
      <c r="G31" s="43"/>
      <c r="H31" s="43"/>
    </row>
    <row r="32" spans="1:8" s="2" customFormat="1" ht="20.25" customHeight="1" x14ac:dyDescent="0.25">
      <c r="A32" s="34"/>
      <c r="B32" s="34"/>
      <c r="C32" s="43" t="s">
        <v>7</v>
      </c>
      <c r="D32" s="43"/>
      <c r="E32" s="38" t="s">
        <v>9</v>
      </c>
      <c r="F32" s="31"/>
      <c r="G32" s="38" t="s">
        <v>19</v>
      </c>
      <c r="H32" s="31"/>
    </row>
    <row r="33" spans="1:8" ht="30.75" customHeight="1" x14ac:dyDescent="0.2">
      <c r="A33" s="3">
        <v>1</v>
      </c>
      <c r="B33" s="6" t="s">
        <v>11</v>
      </c>
      <c r="C33" s="41">
        <f>39722.2+4000</f>
        <v>43722.2</v>
      </c>
      <c r="D33" s="42"/>
      <c r="E33" s="30">
        <f>43333.3+58000</f>
        <v>101333.3</v>
      </c>
      <c r="F33" s="31"/>
      <c r="G33" s="30">
        <f>43333.3+162000</f>
        <v>205333.3</v>
      </c>
      <c r="H33" s="31"/>
    </row>
    <row r="34" spans="1:8" ht="13.5" customHeight="1" x14ac:dyDescent="0.2">
      <c r="A34" s="3">
        <v>2</v>
      </c>
      <c r="B34" s="6" t="s">
        <v>12</v>
      </c>
      <c r="C34" s="39">
        <v>40000</v>
      </c>
      <c r="D34" s="40"/>
      <c r="E34" s="30">
        <f>E27</f>
        <v>0</v>
      </c>
      <c r="F34" s="31"/>
      <c r="G34" s="30">
        <f>G27</f>
        <v>0</v>
      </c>
      <c r="H34" s="31"/>
    </row>
    <row r="36" spans="1:8" x14ac:dyDescent="0.2">
      <c r="A36" s="23" t="s">
        <v>15</v>
      </c>
      <c r="B36" s="23"/>
      <c r="C36" s="23"/>
      <c r="H36" s="17" t="s">
        <v>14</v>
      </c>
    </row>
  </sheetData>
  <mergeCells count="38">
    <mergeCell ref="E33:F33"/>
    <mergeCell ref="I7:J7"/>
    <mergeCell ref="I8:J8"/>
    <mergeCell ref="I9:J9"/>
    <mergeCell ref="G10:H10"/>
    <mergeCell ref="G11:H11"/>
    <mergeCell ref="G34:H34"/>
    <mergeCell ref="C13:D13"/>
    <mergeCell ref="C34:D34"/>
    <mergeCell ref="C33:D33"/>
    <mergeCell ref="A31:A32"/>
    <mergeCell ref="B31:B32"/>
    <mergeCell ref="C21:D21"/>
    <mergeCell ref="C32:D32"/>
    <mergeCell ref="C31:H31"/>
    <mergeCell ref="G21:H21"/>
    <mergeCell ref="C20:H20"/>
    <mergeCell ref="A15:H15"/>
    <mergeCell ref="A17:H17"/>
    <mergeCell ref="A18:H18"/>
    <mergeCell ref="E21:F21"/>
    <mergeCell ref="E32:F32"/>
    <mergeCell ref="D3:K3"/>
    <mergeCell ref="A36:C36"/>
    <mergeCell ref="C11:D11"/>
    <mergeCell ref="E11:F11"/>
    <mergeCell ref="E10:F10"/>
    <mergeCell ref="C7:D7"/>
    <mergeCell ref="E7:F7"/>
    <mergeCell ref="C8:D8"/>
    <mergeCell ref="C9:D9"/>
    <mergeCell ref="E34:F34"/>
    <mergeCell ref="A20:A22"/>
    <mergeCell ref="B20:B22"/>
    <mergeCell ref="A26:B26"/>
    <mergeCell ref="A28:H29"/>
    <mergeCell ref="G32:H32"/>
    <mergeCell ref="G33:H33"/>
  </mergeCells>
  <pageMargins left="0.31496062992125984" right="0.31496062992125984" top="0.35433070866141736" bottom="0.35433070866141736" header="0.31496062992125984" footer="0.11811023622047245"/>
  <pageSetup paperSize="9" scale="72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17_гарантии 2018</vt:lpstr>
      <vt:lpstr>'17_гарантии 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2021-09-16T09:40:31Z</dcterms:modified>
</cp:coreProperties>
</file>